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M:\kanu\kkb\SL\26_SL\Anmeldungen\"/>
    </mc:Choice>
  </mc:AlternateContent>
  <xr:revisionPtr revIDLastSave="0" documentId="13_ncr:1_{3FC88A09-03E4-4001-B08D-73954DF927FD}" xr6:coauthVersionLast="47" xr6:coauthVersionMax="47" xr10:uidLastSave="{00000000-0000-0000-0000-000000000000}"/>
  <workbookProtection workbookPassword="B47A" lockStructure="1"/>
  <bookViews>
    <workbookView xWindow="-105" yWindow="0" windowWidth="26010" windowHeight="21105" xr2:uid="{00000000-000D-0000-FFFF-FFFF00000000}"/>
  </bookViews>
  <sheets>
    <sheet name="Anmeldung" sheetId="4" r:id="rId1"/>
  </sheets>
  <definedNames>
    <definedName name="_xlnm._FilterDatabase" localSheetId="0" hidden="1">Anmeldung!$A$15:$K$46</definedName>
    <definedName name="Kategorien" localSheetId="0">Anmeldung!$M$4:$N$16</definedName>
    <definedName name="Kategorien">#REF!</definedName>
    <definedName name="KategorienErwachsene">Anmeldung!#REF!</definedName>
    <definedName name="Wettkämpfer" localSheetId="0">Anmeldung!$A$4:$K$50</definedName>
    <definedName name="Wettkämpfer">Anmeldung!$A$4:$K$50</definedName>
  </definedNames>
  <calcPr calcId="191029"/>
  <customWorkbookViews>
    <customWorkbookView name="hallo" guid="{65A151A8-044A-4E80-99D9-60DBCFADE17C}" xWindow="5" yWindow="457" windowWidth="1666" windowHeight="39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4" l="1"/>
  <c r="K59" i="4"/>
  <c r="J59" i="4"/>
  <c r="K58" i="4"/>
  <c r="J58" i="4"/>
  <c r="K57" i="4"/>
  <c r="J57" i="4"/>
  <c r="K56" i="4"/>
  <c r="J56" i="4"/>
  <c r="K55" i="4"/>
  <c r="J55" i="4"/>
  <c r="K54" i="4"/>
  <c r="J54" i="4"/>
  <c r="K53" i="4"/>
  <c r="J53" i="4"/>
  <c r="K52" i="4"/>
  <c r="J52" i="4"/>
  <c r="K51" i="4"/>
  <c r="J51" i="4"/>
  <c r="K50" i="4"/>
  <c r="J50" i="4"/>
  <c r="H20" i="4" l="1"/>
  <c r="I20" i="4" s="1"/>
  <c r="H54" i="4"/>
  <c r="I54" i="4" s="1"/>
  <c r="H53" i="4"/>
  <c r="I53" i="4" s="1"/>
  <c r="H58" i="4"/>
  <c r="I58" i="4" s="1"/>
  <c r="H52" i="4"/>
  <c r="I52" i="4" s="1"/>
  <c r="H56" i="4"/>
  <c r="I56" i="4" s="1"/>
  <c r="H55" i="4"/>
  <c r="I55" i="4" s="1"/>
  <c r="H59" i="4"/>
  <c r="I59" i="4" s="1"/>
  <c r="H51" i="4"/>
  <c r="I51" i="4" s="1"/>
  <c r="H57" i="4"/>
  <c r="I57" i="4" s="1"/>
  <c r="H50" i="4"/>
  <c r="I50" i="4" s="1"/>
  <c r="H36" i="4"/>
  <c r="I36" i="4" s="1"/>
  <c r="H17" i="4"/>
  <c r="I17" i="4" s="1"/>
  <c r="H30" i="4"/>
  <c r="I30" i="4" s="1"/>
  <c r="H46" i="4"/>
  <c r="I46" i="4" s="1"/>
  <c r="H25" i="4"/>
  <c r="I25" i="4" s="1"/>
  <c r="H41" i="4"/>
  <c r="I41" i="4" s="1"/>
  <c r="H19" i="4"/>
  <c r="I19" i="4" s="1"/>
  <c r="H39" i="4"/>
  <c r="I39" i="4" s="1"/>
  <c r="H34" i="4"/>
  <c r="I34" i="4" s="1"/>
  <c r="H28" i="4"/>
  <c r="I28" i="4" s="1"/>
  <c r="H35" i="4"/>
  <c r="I35" i="4" s="1"/>
  <c r="H24" i="4"/>
  <c r="I24" i="4" s="1"/>
  <c r="H18" i="4"/>
  <c r="I18" i="4" s="1"/>
  <c r="H40" i="4"/>
  <c r="I40" i="4" s="1"/>
  <c r="H29" i="4"/>
  <c r="I29" i="4" s="1"/>
  <c r="H23" i="4"/>
  <c r="I23" i="4" s="1"/>
  <c r="H45" i="4"/>
  <c r="I45" i="4" s="1"/>
  <c r="H44" i="4"/>
  <c r="I44" i="4" s="1"/>
  <c r="H33" i="4"/>
  <c r="I33" i="4" s="1"/>
  <c r="H27" i="4"/>
  <c r="I27" i="4" s="1"/>
  <c r="H22" i="4"/>
  <c r="I22" i="4" s="1"/>
  <c r="H43" i="4"/>
  <c r="I43" i="4" s="1"/>
  <c r="H38" i="4"/>
  <c r="I38" i="4" s="1"/>
  <c r="H21" i="4"/>
  <c r="I21" i="4" s="1"/>
  <c r="H42" i="4"/>
  <c r="I42" i="4" s="1"/>
  <c r="H37" i="4"/>
  <c r="I37" i="4" s="1"/>
  <c r="H32" i="4"/>
  <c r="I32" i="4" s="1"/>
  <c r="H26" i="4"/>
  <c r="I26" i="4" s="1"/>
  <c r="H31" i="4"/>
  <c r="I31" i="4" s="1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I47" i="4"/>
  <c r="J47" i="4" s="1"/>
  <c r="K17" i="4"/>
</calcChain>
</file>

<file path=xl/sharedStrings.xml><?xml version="1.0" encoding="utf-8"?>
<sst xmlns="http://schemas.openxmlformats.org/spreadsheetml/2006/main" count="44" uniqueCount="34">
  <si>
    <t>Jahrgang</t>
  </si>
  <si>
    <t>Kategorie</t>
  </si>
  <si>
    <t>Saison</t>
  </si>
  <si>
    <t>Alter</t>
  </si>
  <si>
    <t>Name</t>
  </si>
  <si>
    <t>Vorname</t>
  </si>
  <si>
    <t>Strasse</t>
  </si>
  <si>
    <t>PLZ</t>
  </si>
  <si>
    <t>Wohnort</t>
  </si>
  <si>
    <t>Telefon</t>
  </si>
  <si>
    <t>Email</t>
  </si>
  <si>
    <t>Bootsklasse</t>
  </si>
  <si>
    <t>Club</t>
  </si>
  <si>
    <t>Trainer</t>
  </si>
  <si>
    <t>K1Herren</t>
  </si>
  <si>
    <t>K1Damen</t>
  </si>
  <si>
    <t>Teilnahme</t>
  </si>
  <si>
    <t>Ja</t>
  </si>
  <si>
    <t>Nein</t>
  </si>
  <si>
    <t>C1Damen</t>
  </si>
  <si>
    <t>C1Herren</t>
  </si>
  <si>
    <t>Abkürzung</t>
  </si>
  <si>
    <t>TrainerIn</t>
  </si>
  <si>
    <t xml:space="preserve">Anmeldung Athleten </t>
  </si>
  <si>
    <t>Slalom Sonntag</t>
  </si>
  <si>
    <t>Anmeldeformular</t>
  </si>
  <si>
    <t>Kanuslalom Worblaufen</t>
  </si>
  <si>
    <t>Kajak-Cross Samstag</t>
  </si>
  <si>
    <t>Team-Name</t>
  </si>
  <si>
    <t>Jahrgang*</t>
  </si>
  <si>
    <t>*Jahrgang des ältesten Team-Mitglieds</t>
  </si>
  <si>
    <t>Mannschaften Sonntag</t>
  </si>
  <si>
    <r>
      <t xml:space="preserve">Anmeldung per Mail an </t>
    </r>
    <r>
      <rPr>
        <b/>
        <sz val="12"/>
        <rFont val="Arial"/>
        <family val="2"/>
      </rPr>
      <t>slalom@kanubern.ch</t>
    </r>
    <r>
      <rPr>
        <sz val="12"/>
        <rFont val="Arial"/>
        <family val="2"/>
      </rPr>
      <t xml:space="preserve"> zurücksenden bis am 15. Juni 2026</t>
    </r>
  </si>
  <si>
    <t>Nachmeldungen nur beschränkt möglich. Spätestens am Do. 18. Juni 2026 19:00 Uhr. Nachmeldegebühr Fr. 20.-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</si>
</sst>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Sans Serif"/>
    </font>
    <font>
      <sz val="10"/>
      <name val="MS Sans Serif"/>
    </font>
    <font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4" fillId="0" borderId="0" xfId="0" applyFont="1" applyAlignment="1">
      <alignment vertical="top"/>
    </xf>
    <xf numFmtId="0" fontId="5" fillId="2" borderId="0" xfId="0" applyFont="1" applyFill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4" fillId="6" borderId="0" xfId="1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7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5" fillId="8" borderId="0" xfId="0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5" fillId="0" borderId="0" xfId="1" applyFont="1" applyAlignment="1">
      <alignment vertical="center" wrapText="1"/>
    </xf>
    <xf numFmtId="0" fontId="4" fillId="0" borderId="0" xfId="1" applyFont="1"/>
    <xf numFmtId="0" fontId="4" fillId="9" borderId="0" xfId="1" applyFont="1" applyFill="1" applyAlignment="1">
      <alignment vertical="center"/>
    </xf>
    <xf numFmtId="0" fontId="4" fillId="10" borderId="0" xfId="1" applyFont="1" applyFill="1" applyAlignment="1">
      <alignment vertical="center"/>
    </xf>
    <xf numFmtId="0" fontId="5" fillId="10" borderId="0" xfId="0" applyFont="1" applyFill="1" applyAlignment="1">
      <alignment vertical="center"/>
    </xf>
    <xf numFmtId="0" fontId="5" fillId="10" borderId="0" xfId="0" applyFont="1" applyFill="1" applyAlignment="1">
      <alignment vertical="center" wrapText="1"/>
    </xf>
    <xf numFmtId="0" fontId="5" fillId="11" borderId="0" xfId="0" applyFont="1" applyFill="1" applyAlignment="1">
      <alignment vertical="center" wrapText="1"/>
    </xf>
    <xf numFmtId="0" fontId="5" fillId="11" borderId="0" xfId="0" applyFont="1" applyFill="1" applyAlignment="1">
      <alignment vertical="center"/>
    </xf>
    <xf numFmtId="0" fontId="4" fillId="10" borderId="2" xfId="0" applyFont="1" applyFill="1" applyBorder="1" applyAlignment="1">
      <alignment vertical="center"/>
    </xf>
    <xf numFmtId="0" fontId="4" fillId="11" borderId="2" xfId="0" applyFont="1" applyFill="1" applyBorder="1" applyAlignment="1">
      <alignment vertical="center"/>
    </xf>
    <xf numFmtId="0" fontId="6" fillId="8" borderId="0" xfId="0" applyFont="1" applyFill="1" applyAlignment="1">
      <alignment vertical="center"/>
    </xf>
    <xf numFmtId="0" fontId="6" fillId="9" borderId="0" xfId="1" applyFont="1" applyFill="1" applyAlignment="1">
      <alignment vertical="center"/>
    </xf>
    <xf numFmtId="0" fontId="6" fillId="7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4" fillId="5" borderId="1" xfId="0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4" fillId="5" borderId="3" xfId="0" applyFont="1" applyFill="1" applyBorder="1" applyAlignment="1" applyProtection="1">
      <alignment vertical="center"/>
      <protection locked="0"/>
    </xf>
    <xf numFmtId="0" fontId="4" fillId="5" borderId="4" xfId="0" applyFont="1" applyFill="1" applyBorder="1" applyAlignment="1" applyProtection="1">
      <alignment vertical="center"/>
      <protection locked="0"/>
    </xf>
    <xf numFmtId="49" fontId="4" fillId="5" borderId="1" xfId="0" applyNumberFormat="1" applyFont="1" applyFill="1" applyBorder="1" applyAlignment="1" applyProtection="1">
      <alignment horizontal="left" vertical="center"/>
      <protection locked="0"/>
    </xf>
    <xf numFmtId="49" fontId="4" fillId="5" borderId="3" xfId="0" applyNumberFormat="1" applyFont="1" applyFill="1" applyBorder="1" applyAlignment="1" applyProtection="1">
      <alignment horizontal="left" vertical="center"/>
      <protection locked="0"/>
    </xf>
    <xf numFmtId="0" fontId="4" fillId="5" borderId="1" xfId="1" applyFont="1" applyFill="1" applyBorder="1" applyAlignment="1" applyProtection="1">
      <alignment vertical="center"/>
      <protection locked="0"/>
    </xf>
  </cellXfs>
  <cellStyles count="2">
    <cellStyle name="Normal" xfId="0" builtinId="0"/>
    <cellStyle name="Standard_An_leer99" xfId="1" xr:uid="{00000000-0005-0000-0000-000001000000}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61"/>
  <sheetViews>
    <sheetView showZeros="0" tabSelected="1" workbookViewId="0"/>
  </sheetViews>
  <sheetFormatPr defaultColWidth="11.42578125" defaultRowHeight="12.75" x14ac:dyDescent="0.2"/>
  <cols>
    <col min="1" max="1" width="4.7109375" style="21" customWidth="1"/>
    <col min="2" max="5" width="11.7109375" style="21" customWidth="1"/>
    <col min="6" max="8" width="9.28515625" style="21" customWidth="1"/>
    <col min="9" max="9" width="10.28515625" style="21" customWidth="1"/>
    <col min="10" max="11" width="11.7109375" style="21" customWidth="1"/>
    <col min="12" max="12" width="10.7109375" style="1" customWidth="1"/>
    <col min="13" max="13" width="6.7109375" style="21" customWidth="1"/>
    <col min="14" max="14" width="11.28515625" style="21" customWidth="1"/>
    <col min="15" max="15" width="9.42578125" style="21" customWidth="1"/>
    <col min="16" max="18" width="10.7109375" style="21" customWidth="1"/>
    <col min="19" max="16384" width="11.42578125" style="21"/>
  </cols>
  <sheetData>
    <row r="1" spans="1:15" s="3" customFormat="1" ht="30" customHeight="1" x14ac:dyDescent="0.2">
      <c r="A1" s="17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4"/>
    </row>
    <row r="2" spans="1:15" s="3" customFormat="1" ht="30" customHeight="1" x14ac:dyDescent="0.2">
      <c r="A2" s="17" t="s">
        <v>26</v>
      </c>
      <c r="B2" s="17"/>
      <c r="C2" s="17"/>
      <c r="D2" s="17"/>
      <c r="E2" s="17">
        <v>2026</v>
      </c>
      <c r="F2" s="17"/>
      <c r="G2" s="17"/>
      <c r="H2" s="17"/>
      <c r="I2" s="17"/>
      <c r="J2" s="17"/>
      <c r="K2" s="17"/>
      <c r="L2" s="4"/>
      <c r="M2" s="3" t="s">
        <v>2</v>
      </c>
      <c r="N2" s="4" t="s">
        <v>11</v>
      </c>
      <c r="O2" s="4" t="s">
        <v>16</v>
      </c>
    </row>
    <row r="3" spans="1:15" s="3" customFormat="1" ht="21.75" customHeight="1" x14ac:dyDescent="0.2">
      <c r="A3" s="15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4"/>
      <c r="M3" s="4">
        <f>E2</f>
        <v>2026</v>
      </c>
      <c r="N3" s="4" t="s">
        <v>15</v>
      </c>
      <c r="O3" s="4" t="s">
        <v>17</v>
      </c>
    </row>
    <row r="4" spans="1:15" s="3" customFormat="1" ht="21.75" customHeight="1" x14ac:dyDescent="0.2">
      <c r="A4" s="15" t="s">
        <v>33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14</v>
      </c>
      <c r="O4" s="4" t="s">
        <v>18</v>
      </c>
    </row>
    <row r="5" spans="1:15" s="3" customFormat="1" ht="12.75" customHeight="1" x14ac:dyDescent="0.2">
      <c r="A5" s="33" t="s">
        <v>12</v>
      </c>
      <c r="B5" s="5"/>
      <c r="C5" s="5"/>
      <c r="D5" s="5"/>
      <c r="E5" s="5"/>
      <c r="F5" s="5"/>
      <c r="G5" s="5"/>
      <c r="H5" s="5"/>
      <c r="I5" s="5"/>
      <c r="J5" s="5"/>
      <c r="K5" s="5"/>
      <c r="L5" s="4"/>
      <c r="M5" s="4"/>
      <c r="N5" s="3" t="s">
        <v>19</v>
      </c>
    </row>
    <row r="6" spans="1:15" s="3" customFormat="1" ht="12.75" customHeight="1" x14ac:dyDescent="0.2">
      <c r="A6" s="6"/>
      <c r="B6" s="6" t="s">
        <v>4</v>
      </c>
      <c r="C6" s="6"/>
      <c r="D6" s="6"/>
      <c r="E6" s="6" t="s">
        <v>21</v>
      </c>
      <c r="F6" s="6"/>
      <c r="G6" s="6"/>
      <c r="H6" s="6"/>
      <c r="I6" s="6"/>
      <c r="J6" s="6"/>
      <c r="K6" s="6"/>
      <c r="L6" s="4"/>
      <c r="M6" s="4"/>
      <c r="N6" s="3" t="s">
        <v>20</v>
      </c>
    </row>
    <row r="7" spans="1:15" s="3" customFormat="1" ht="12.75" customHeight="1" x14ac:dyDescent="0.2">
      <c r="A7" s="6"/>
      <c r="B7" s="34"/>
      <c r="C7" s="35"/>
      <c r="D7" s="6"/>
      <c r="E7" s="10"/>
      <c r="F7" s="6"/>
      <c r="G7" s="6"/>
      <c r="H7" s="6"/>
      <c r="I7" s="6"/>
      <c r="J7" s="6"/>
      <c r="K7" s="6"/>
      <c r="L7" s="4"/>
      <c r="M7" s="4"/>
      <c r="N7" s="4"/>
    </row>
    <row r="8" spans="1:15" s="3" customFormat="1" ht="12.7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4"/>
      <c r="M8" s="4"/>
      <c r="O8" s="4"/>
    </row>
    <row r="9" spans="1:15" s="3" customFormat="1" ht="12.75" customHeight="1" x14ac:dyDescent="0.2">
      <c r="A9" s="32" t="s">
        <v>22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4"/>
      <c r="M9" s="4"/>
    </row>
    <row r="10" spans="1:15" s="3" customFormat="1" ht="12.75" customHeight="1" x14ac:dyDescent="0.2">
      <c r="A10" s="7"/>
      <c r="B10" s="7" t="s">
        <v>4</v>
      </c>
      <c r="C10" s="7" t="s">
        <v>5</v>
      </c>
      <c r="D10" s="7" t="s">
        <v>6</v>
      </c>
      <c r="E10" s="7"/>
      <c r="F10" s="7" t="s">
        <v>7</v>
      </c>
      <c r="G10" s="7" t="s">
        <v>8</v>
      </c>
      <c r="H10" s="7"/>
      <c r="I10" s="7"/>
      <c r="J10" s="8"/>
      <c r="K10" s="7"/>
      <c r="L10" s="9"/>
      <c r="M10" s="4"/>
    </row>
    <row r="11" spans="1:15" s="3" customFormat="1" ht="12.75" customHeight="1" x14ac:dyDescent="0.2">
      <c r="A11" s="7"/>
      <c r="B11" s="10"/>
      <c r="C11" s="10"/>
      <c r="D11" s="34"/>
      <c r="E11" s="36"/>
      <c r="F11" s="10"/>
      <c r="G11" s="34"/>
      <c r="H11" s="37"/>
      <c r="I11" s="37"/>
      <c r="J11" s="36"/>
      <c r="K11" s="7"/>
      <c r="L11" s="4"/>
      <c r="M11" s="4"/>
    </row>
    <row r="12" spans="1:15" s="3" customFormat="1" ht="12.75" customHeight="1" x14ac:dyDescent="0.2">
      <c r="A12" s="7"/>
      <c r="B12" s="7" t="s">
        <v>9</v>
      </c>
      <c r="C12" s="7"/>
      <c r="D12" s="7" t="s">
        <v>10</v>
      </c>
      <c r="E12" s="7"/>
      <c r="F12" s="7"/>
      <c r="G12" s="7"/>
      <c r="H12" s="7"/>
      <c r="I12" s="7"/>
      <c r="J12" s="7"/>
      <c r="K12" s="7"/>
      <c r="L12" s="4"/>
      <c r="M12" s="4"/>
    </row>
    <row r="13" spans="1:15" s="3" customFormat="1" ht="12.75" customHeight="1" x14ac:dyDescent="0.2">
      <c r="A13" s="7"/>
      <c r="B13" s="38"/>
      <c r="C13" s="39"/>
      <c r="D13" s="38"/>
      <c r="E13" s="39"/>
      <c r="F13" s="7"/>
      <c r="G13" s="7"/>
      <c r="H13" s="7"/>
      <c r="I13" s="7"/>
      <c r="J13" s="7"/>
      <c r="K13" s="7"/>
      <c r="L13" s="4"/>
      <c r="M13" s="4"/>
    </row>
    <row r="14" spans="1:15" s="3" customFormat="1" ht="12.75" customHeight="1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4"/>
      <c r="M14" s="4"/>
    </row>
    <row r="15" spans="1:15" s="3" customFormat="1" ht="12.75" customHeight="1" x14ac:dyDescent="0.2">
      <c r="A15" s="30" t="s">
        <v>23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4"/>
    </row>
    <row r="16" spans="1:15" s="20" customFormat="1" ht="38.25" x14ac:dyDescent="0.2">
      <c r="A16" s="19"/>
      <c r="B16" s="2" t="s">
        <v>4</v>
      </c>
      <c r="C16" s="2" t="s">
        <v>5</v>
      </c>
      <c r="D16" s="2" t="s">
        <v>11</v>
      </c>
      <c r="E16" s="2" t="s">
        <v>0</v>
      </c>
      <c r="F16" s="2" t="s">
        <v>27</v>
      </c>
      <c r="G16" s="2" t="s">
        <v>24</v>
      </c>
      <c r="H16" s="2" t="s">
        <v>3</v>
      </c>
      <c r="I16" s="2" t="s">
        <v>1</v>
      </c>
      <c r="J16" s="2" t="s">
        <v>12</v>
      </c>
      <c r="K16" s="2" t="s">
        <v>13</v>
      </c>
    </row>
    <row r="17" spans="1:11" s="3" customFormat="1" ht="12.75" customHeight="1" x14ac:dyDescent="0.2">
      <c r="A17" s="11">
        <v>1</v>
      </c>
      <c r="B17" s="10"/>
      <c r="C17" s="10"/>
      <c r="D17" s="10"/>
      <c r="E17" s="10"/>
      <c r="F17" s="10"/>
      <c r="G17" s="10"/>
      <c r="H17" s="12" t="str">
        <f t="shared" ref="H17:H46" si="0">IF($M$3-E17&gt;100,"",$M$3-E17)</f>
        <v/>
      </c>
      <c r="I17" s="12">
        <f>IF(H17="",,IF(H17&lt;=10,"U10",IF(H17&lt;=12,"U12",IF(H17&lt;=14,"U14",IF(H17&lt;=16,"U16",IF(H17&lt;=18,"U18",IF(H17&lt;=34,"U34",IF(H17&lt;50,"U50","Ü50"))))))))</f>
        <v>0</v>
      </c>
      <c r="J17" s="12">
        <f t="shared" ref="J17:J46" si="1">IF(B17="",,($E$7))</f>
        <v>0</v>
      </c>
      <c r="K17" s="12">
        <f t="shared" ref="K17:K46" si="2">IF(B17="",,$B$11 &amp; " " &amp; $C$11)</f>
        <v>0</v>
      </c>
    </row>
    <row r="18" spans="1:11" s="3" customFormat="1" ht="12.75" customHeight="1" x14ac:dyDescent="0.2">
      <c r="A18" s="11">
        <v>2</v>
      </c>
      <c r="B18" s="10"/>
      <c r="C18" s="10"/>
      <c r="D18" s="10"/>
      <c r="E18" s="10"/>
      <c r="F18" s="10"/>
      <c r="G18" s="10"/>
      <c r="H18" s="12" t="str">
        <f t="shared" si="0"/>
        <v/>
      </c>
      <c r="I18" s="12">
        <f t="shared" ref="I18:I46" si="3">IF(H18="",,IF(H18&lt;=10,"U10",IF(H18&lt;=12,"U12",IF(H18&lt;=14,"U14",IF(H18&lt;=16,"U16",IF(H18&lt;=18,"U18",IF(H18&lt;=34,"U34",IF(H18&lt;50,"U50","Ü50"))))))))</f>
        <v>0</v>
      </c>
      <c r="J18" s="12">
        <f t="shared" si="1"/>
        <v>0</v>
      </c>
      <c r="K18" s="12">
        <f t="shared" si="2"/>
        <v>0</v>
      </c>
    </row>
    <row r="19" spans="1:11" s="3" customFormat="1" ht="12.75" customHeight="1" x14ac:dyDescent="0.2">
      <c r="A19" s="11">
        <v>3</v>
      </c>
      <c r="B19" s="10"/>
      <c r="C19" s="10"/>
      <c r="D19" s="10"/>
      <c r="E19" s="10"/>
      <c r="F19" s="10"/>
      <c r="G19" s="10"/>
      <c r="H19" s="12" t="str">
        <f t="shared" si="0"/>
        <v/>
      </c>
      <c r="I19" s="12">
        <f t="shared" si="3"/>
        <v>0</v>
      </c>
      <c r="J19" s="12">
        <f t="shared" si="1"/>
        <v>0</v>
      </c>
      <c r="K19" s="12">
        <f t="shared" si="2"/>
        <v>0</v>
      </c>
    </row>
    <row r="20" spans="1:11" s="3" customFormat="1" ht="12.75" customHeight="1" x14ac:dyDescent="0.2">
      <c r="A20" s="11">
        <v>4</v>
      </c>
      <c r="B20" s="10"/>
      <c r="C20" s="10"/>
      <c r="D20" s="10"/>
      <c r="E20" s="10"/>
      <c r="F20" s="10"/>
      <c r="G20" s="10"/>
      <c r="H20" s="12" t="str">
        <f t="shared" si="0"/>
        <v/>
      </c>
      <c r="I20" s="12">
        <f t="shared" si="3"/>
        <v>0</v>
      </c>
      <c r="J20" s="12">
        <f t="shared" si="1"/>
        <v>0</v>
      </c>
      <c r="K20" s="12">
        <f t="shared" si="2"/>
        <v>0</v>
      </c>
    </row>
    <row r="21" spans="1:11" s="3" customFormat="1" ht="12.75" customHeight="1" x14ac:dyDescent="0.2">
      <c r="A21" s="11">
        <v>5</v>
      </c>
      <c r="B21" s="10"/>
      <c r="C21" s="10"/>
      <c r="D21" s="10"/>
      <c r="E21" s="10"/>
      <c r="F21" s="10"/>
      <c r="G21" s="10"/>
      <c r="H21" s="12" t="str">
        <f t="shared" si="0"/>
        <v/>
      </c>
      <c r="I21" s="12">
        <f t="shared" si="3"/>
        <v>0</v>
      </c>
      <c r="J21" s="12">
        <f t="shared" si="1"/>
        <v>0</v>
      </c>
      <c r="K21" s="12">
        <f t="shared" si="2"/>
        <v>0</v>
      </c>
    </row>
    <row r="22" spans="1:11" s="3" customFormat="1" ht="12.75" customHeight="1" x14ac:dyDescent="0.2">
      <c r="A22" s="11">
        <v>6</v>
      </c>
      <c r="B22" s="10"/>
      <c r="C22" s="10"/>
      <c r="D22" s="10"/>
      <c r="E22" s="10"/>
      <c r="F22" s="10"/>
      <c r="G22" s="10"/>
      <c r="H22" s="12" t="str">
        <f t="shared" si="0"/>
        <v/>
      </c>
      <c r="I22" s="12">
        <f t="shared" si="3"/>
        <v>0</v>
      </c>
      <c r="J22" s="12">
        <f t="shared" si="1"/>
        <v>0</v>
      </c>
      <c r="K22" s="12">
        <f t="shared" si="2"/>
        <v>0</v>
      </c>
    </row>
    <row r="23" spans="1:11" s="3" customFormat="1" ht="12.75" customHeight="1" x14ac:dyDescent="0.2">
      <c r="A23" s="11">
        <v>7</v>
      </c>
      <c r="B23" s="10"/>
      <c r="C23" s="10"/>
      <c r="D23" s="10"/>
      <c r="E23" s="10"/>
      <c r="F23" s="10"/>
      <c r="G23" s="10"/>
      <c r="H23" s="12" t="str">
        <f t="shared" si="0"/>
        <v/>
      </c>
      <c r="I23" s="12">
        <f t="shared" si="3"/>
        <v>0</v>
      </c>
      <c r="J23" s="12">
        <f t="shared" si="1"/>
        <v>0</v>
      </c>
      <c r="K23" s="12">
        <f t="shared" si="2"/>
        <v>0</v>
      </c>
    </row>
    <row r="24" spans="1:11" s="3" customFormat="1" ht="12.75" customHeight="1" x14ac:dyDescent="0.2">
      <c r="A24" s="11">
        <v>8</v>
      </c>
      <c r="B24" s="10"/>
      <c r="C24" s="10"/>
      <c r="D24" s="10"/>
      <c r="E24" s="10"/>
      <c r="F24" s="10"/>
      <c r="G24" s="10"/>
      <c r="H24" s="12" t="str">
        <f t="shared" si="0"/>
        <v/>
      </c>
      <c r="I24" s="12">
        <f t="shared" si="3"/>
        <v>0</v>
      </c>
      <c r="J24" s="12">
        <f t="shared" si="1"/>
        <v>0</v>
      </c>
      <c r="K24" s="12">
        <f t="shared" si="2"/>
        <v>0</v>
      </c>
    </row>
    <row r="25" spans="1:11" s="3" customFormat="1" ht="12.75" customHeight="1" x14ac:dyDescent="0.2">
      <c r="A25" s="11">
        <v>9</v>
      </c>
      <c r="B25" s="10"/>
      <c r="C25" s="10"/>
      <c r="D25" s="10"/>
      <c r="E25" s="10"/>
      <c r="F25" s="10"/>
      <c r="G25" s="10"/>
      <c r="H25" s="12" t="str">
        <f t="shared" si="0"/>
        <v/>
      </c>
      <c r="I25" s="12">
        <f t="shared" si="3"/>
        <v>0</v>
      </c>
      <c r="J25" s="12">
        <f t="shared" si="1"/>
        <v>0</v>
      </c>
      <c r="K25" s="12">
        <f t="shared" si="2"/>
        <v>0</v>
      </c>
    </row>
    <row r="26" spans="1:11" s="3" customFormat="1" ht="12.75" customHeight="1" x14ac:dyDescent="0.2">
      <c r="A26" s="11">
        <v>10</v>
      </c>
      <c r="B26" s="10"/>
      <c r="C26" s="10"/>
      <c r="D26" s="10"/>
      <c r="E26" s="10"/>
      <c r="F26" s="10"/>
      <c r="G26" s="10"/>
      <c r="H26" s="12" t="str">
        <f t="shared" si="0"/>
        <v/>
      </c>
      <c r="I26" s="12">
        <f t="shared" si="3"/>
        <v>0</v>
      </c>
      <c r="J26" s="12">
        <f t="shared" si="1"/>
        <v>0</v>
      </c>
      <c r="K26" s="12">
        <f t="shared" si="2"/>
        <v>0</v>
      </c>
    </row>
    <row r="27" spans="1:11" s="3" customFormat="1" ht="12.75" customHeight="1" x14ac:dyDescent="0.2">
      <c r="A27" s="11">
        <v>11</v>
      </c>
      <c r="B27" s="10"/>
      <c r="C27" s="10"/>
      <c r="D27" s="10"/>
      <c r="E27" s="10"/>
      <c r="F27" s="10"/>
      <c r="G27" s="10"/>
      <c r="H27" s="12" t="str">
        <f t="shared" si="0"/>
        <v/>
      </c>
      <c r="I27" s="12">
        <f t="shared" si="3"/>
        <v>0</v>
      </c>
      <c r="J27" s="12">
        <f t="shared" si="1"/>
        <v>0</v>
      </c>
      <c r="K27" s="12">
        <f t="shared" si="2"/>
        <v>0</v>
      </c>
    </row>
    <row r="28" spans="1:11" s="3" customFormat="1" ht="12.75" customHeight="1" x14ac:dyDescent="0.2">
      <c r="A28" s="11">
        <v>12</v>
      </c>
      <c r="B28" s="10"/>
      <c r="C28" s="10"/>
      <c r="D28" s="10"/>
      <c r="E28" s="10"/>
      <c r="F28" s="10"/>
      <c r="G28" s="10"/>
      <c r="H28" s="12" t="str">
        <f t="shared" si="0"/>
        <v/>
      </c>
      <c r="I28" s="12">
        <f t="shared" si="3"/>
        <v>0</v>
      </c>
      <c r="J28" s="12">
        <f t="shared" si="1"/>
        <v>0</v>
      </c>
      <c r="K28" s="12">
        <f t="shared" si="2"/>
        <v>0</v>
      </c>
    </row>
    <row r="29" spans="1:11" s="3" customFormat="1" ht="12.75" customHeight="1" x14ac:dyDescent="0.2">
      <c r="A29" s="11">
        <v>13</v>
      </c>
      <c r="B29" s="10"/>
      <c r="C29" s="10"/>
      <c r="D29" s="10"/>
      <c r="E29" s="10"/>
      <c r="F29" s="10"/>
      <c r="G29" s="10"/>
      <c r="H29" s="12" t="str">
        <f t="shared" si="0"/>
        <v/>
      </c>
      <c r="I29" s="12">
        <f t="shared" si="3"/>
        <v>0</v>
      </c>
      <c r="J29" s="12">
        <f t="shared" si="1"/>
        <v>0</v>
      </c>
      <c r="K29" s="12">
        <f t="shared" si="2"/>
        <v>0</v>
      </c>
    </row>
    <row r="30" spans="1:11" s="3" customFormat="1" ht="12.75" customHeight="1" x14ac:dyDescent="0.2">
      <c r="A30" s="11">
        <v>14</v>
      </c>
      <c r="B30" s="10"/>
      <c r="C30" s="10"/>
      <c r="D30" s="10"/>
      <c r="E30" s="10"/>
      <c r="F30" s="10"/>
      <c r="G30" s="10"/>
      <c r="H30" s="12" t="str">
        <f t="shared" si="0"/>
        <v/>
      </c>
      <c r="I30" s="12">
        <f t="shared" si="3"/>
        <v>0</v>
      </c>
      <c r="J30" s="12">
        <f t="shared" si="1"/>
        <v>0</v>
      </c>
      <c r="K30" s="12">
        <f t="shared" si="2"/>
        <v>0</v>
      </c>
    </row>
    <row r="31" spans="1:11" s="3" customFormat="1" ht="12.75" customHeight="1" x14ac:dyDescent="0.2">
      <c r="A31" s="11">
        <v>15</v>
      </c>
      <c r="B31" s="10"/>
      <c r="C31" s="10"/>
      <c r="D31" s="10"/>
      <c r="E31" s="10"/>
      <c r="F31" s="10"/>
      <c r="G31" s="10"/>
      <c r="H31" s="12" t="str">
        <f t="shared" si="0"/>
        <v/>
      </c>
      <c r="I31" s="12">
        <f t="shared" si="3"/>
        <v>0</v>
      </c>
      <c r="J31" s="12">
        <f t="shared" si="1"/>
        <v>0</v>
      </c>
      <c r="K31" s="12">
        <f t="shared" si="2"/>
        <v>0</v>
      </c>
    </row>
    <row r="32" spans="1:11" s="3" customFormat="1" ht="12.75" customHeight="1" x14ac:dyDescent="0.2">
      <c r="A32" s="11">
        <v>16</v>
      </c>
      <c r="B32" s="10"/>
      <c r="C32" s="10"/>
      <c r="D32" s="10"/>
      <c r="E32" s="10"/>
      <c r="F32" s="10"/>
      <c r="G32" s="10"/>
      <c r="H32" s="12" t="str">
        <f t="shared" si="0"/>
        <v/>
      </c>
      <c r="I32" s="12">
        <f t="shared" si="3"/>
        <v>0</v>
      </c>
      <c r="J32" s="12">
        <f t="shared" si="1"/>
        <v>0</v>
      </c>
      <c r="K32" s="12">
        <f t="shared" si="2"/>
        <v>0</v>
      </c>
    </row>
    <row r="33" spans="1:13" s="3" customFormat="1" ht="12.75" customHeight="1" x14ac:dyDescent="0.2">
      <c r="A33" s="11">
        <v>17</v>
      </c>
      <c r="B33" s="10"/>
      <c r="C33" s="10"/>
      <c r="D33" s="10"/>
      <c r="E33" s="10"/>
      <c r="F33" s="10"/>
      <c r="G33" s="10"/>
      <c r="H33" s="12" t="str">
        <f t="shared" si="0"/>
        <v/>
      </c>
      <c r="I33" s="12">
        <f t="shared" si="3"/>
        <v>0</v>
      </c>
      <c r="J33" s="12">
        <f t="shared" si="1"/>
        <v>0</v>
      </c>
      <c r="K33" s="12">
        <f t="shared" si="2"/>
        <v>0</v>
      </c>
    </row>
    <row r="34" spans="1:13" s="3" customFormat="1" ht="12.75" customHeight="1" x14ac:dyDescent="0.2">
      <c r="A34" s="11">
        <v>18</v>
      </c>
      <c r="B34" s="10"/>
      <c r="C34" s="10"/>
      <c r="D34" s="10"/>
      <c r="E34" s="10"/>
      <c r="F34" s="10"/>
      <c r="G34" s="10"/>
      <c r="H34" s="12" t="str">
        <f t="shared" si="0"/>
        <v/>
      </c>
      <c r="I34" s="12">
        <f t="shared" si="3"/>
        <v>0</v>
      </c>
      <c r="J34" s="12">
        <f t="shared" si="1"/>
        <v>0</v>
      </c>
      <c r="K34" s="12">
        <f t="shared" si="2"/>
        <v>0</v>
      </c>
    </row>
    <row r="35" spans="1:13" s="3" customFormat="1" ht="12.75" customHeight="1" x14ac:dyDescent="0.2">
      <c r="A35" s="11">
        <v>19</v>
      </c>
      <c r="B35" s="10"/>
      <c r="C35" s="10"/>
      <c r="D35" s="10"/>
      <c r="E35" s="10"/>
      <c r="F35" s="10"/>
      <c r="G35" s="10"/>
      <c r="H35" s="12" t="str">
        <f t="shared" si="0"/>
        <v/>
      </c>
      <c r="I35" s="12">
        <f t="shared" si="3"/>
        <v>0</v>
      </c>
      <c r="J35" s="12">
        <f t="shared" si="1"/>
        <v>0</v>
      </c>
      <c r="K35" s="12">
        <f t="shared" si="2"/>
        <v>0</v>
      </c>
    </row>
    <row r="36" spans="1:13" s="3" customFormat="1" ht="12.75" customHeight="1" x14ac:dyDescent="0.2">
      <c r="A36" s="11">
        <v>20</v>
      </c>
      <c r="B36" s="10"/>
      <c r="C36" s="10"/>
      <c r="D36" s="10"/>
      <c r="E36" s="10"/>
      <c r="F36" s="10"/>
      <c r="G36" s="10"/>
      <c r="H36" s="12" t="str">
        <f t="shared" si="0"/>
        <v/>
      </c>
      <c r="I36" s="12">
        <f t="shared" si="3"/>
        <v>0</v>
      </c>
      <c r="J36" s="12">
        <f t="shared" si="1"/>
        <v>0</v>
      </c>
      <c r="K36" s="12">
        <f t="shared" si="2"/>
        <v>0</v>
      </c>
    </row>
    <row r="37" spans="1:13" s="3" customFormat="1" ht="12.75" customHeight="1" x14ac:dyDescent="0.2">
      <c r="A37" s="11">
        <v>21</v>
      </c>
      <c r="B37" s="10"/>
      <c r="C37" s="10"/>
      <c r="D37" s="10"/>
      <c r="E37" s="10"/>
      <c r="F37" s="10"/>
      <c r="G37" s="10"/>
      <c r="H37" s="12" t="str">
        <f t="shared" si="0"/>
        <v/>
      </c>
      <c r="I37" s="12">
        <f t="shared" si="3"/>
        <v>0</v>
      </c>
      <c r="J37" s="12">
        <f t="shared" si="1"/>
        <v>0</v>
      </c>
      <c r="K37" s="12">
        <f t="shared" si="2"/>
        <v>0</v>
      </c>
    </row>
    <row r="38" spans="1:13" s="3" customFormat="1" ht="12.75" customHeight="1" x14ac:dyDescent="0.2">
      <c r="A38" s="11">
        <v>22</v>
      </c>
      <c r="B38" s="10"/>
      <c r="C38" s="10"/>
      <c r="D38" s="10"/>
      <c r="E38" s="10"/>
      <c r="F38" s="10"/>
      <c r="G38" s="10"/>
      <c r="H38" s="12" t="str">
        <f t="shared" si="0"/>
        <v/>
      </c>
      <c r="I38" s="12">
        <f t="shared" si="3"/>
        <v>0</v>
      </c>
      <c r="J38" s="12">
        <f t="shared" si="1"/>
        <v>0</v>
      </c>
      <c r="K38" s="12">
        <f t="shared" si="2"/>
        <v>0</v>
      </c>
    </row>
    <row r="39" spans="1:13" s="3" customFormat="1" ht="12.75" customHeight="1" x14ac:dyDescent="0.2">
      <c r="A39" s="11">
        <v>23</v>
      </c>
      <c r="B39" s="10"/>
      <c r="C39" s="10"/>
      <c r="D39" s="10"/>
      <c r="E39" s="10"/>
      <c r="F39" s="10"/>
      <c r="G39" s="10"/>
      <c r="H39" s="12" t="str">
        <f t="shared" si="0"/>
        <v/>
      </c>
      <c r="I39" s="12">
        <f t="shared" si="3"/>
        <v>0</v>
      </c>
      <c r="J39" s="12">
        <f t="shared" si="1"/>
        <v>0</v>
      </c>
      <c r="K39" s="12">
        <f t="shared" si="2"/>
        <v>0</v>
      </c>
    </row>
    <row r="40" spans="1:13" s="3" customFormat="1" ht="12.75" customHeight="1" x14ac:dyDescent="0.2">
      <c r="A40" s="11">
        <v>24</v>
      </c>
      <c r="B40" s="10"/>
      <c r="C40" s="10"/>
      <c r="D40" s="10"/>
      <c r="E40" s="10"/>
      <c r="F40" s="10"/>
      <c r="G40" s="10"/>
      <c r="H40" s="12" t="str">
        <f t="shared" si="0"/>
        <v/>
      </c>
      <c r="I40" s="12">
        <f t="shared" si="3"/>
        <v>0</v>
      </c>
      <c r="J40" s="12">
        <f t="shared" si="1"/>
        <v>0</v>
      </c>
      <c r="K40" s="12">
        <f t="shared" si="2"/>
        <v>0</v>
      </c>
    </row>
    <row r="41" spans="1:13" s="3" customFormat="1" ht="12.75" customHeight="1" x14ac:dyDescent="0.2">
      <c r="A41" s="11">
        <v>25</v>
      </c>
      <c r="B41" s="10"/>
      <c r="C41" s="10"/>
      <c r="D41" s="10"/>
      <c r="E41" s="10"/>
      <c r="F41" s="10"/>
      <c r="G41" s="10"/>
      <c r="H41" s="12" t="str">
        <f t="shared" si="0"/>
        <v/>
      </c>
      <c r="I41" s="12">
        <f t="shared" si="3"/>
        <v>0</v>
      </c>
      <c r="J41" s="12">
        <f t="shared" si="1"/>
        <v>0</v>
      </c>
      <c r="K41" s="12">
        <f t="shared" si="2"/>
        <v>0</v>
      </c>
    </row>
    <row r="42" spans="1:13" s="3" customFormat="1" ht="12.75" customHeight="1" x14ac:dyDescent="0.2">
      <c r="A42" s="11">
        <v>26</v>
      </c>
      <c r="B42" s="10"/>
      <c r="C42" s="10"/>
      <c r="D42" s="10"/>
      <c r="E42" s="10"/>
      <c r="F42" s="10"/>
      <c r="G42" s="10"/>
      <c r="H42" s="12" t="str">
        <f t="shared" si="0"/>
        <v/>
      </c>
      <c r="I42" s="12">
        <f t="shared" si="3"/>
        <v>0</v>
      </c>
      <c r="J42" s="12">
        <f t="shared" si="1"/>
        <v>0</v>
      </c>
      <c r="K42" s="12">
        <f t="shared" si="2"/>
        <v>0</v>
      </c>
    </row>
    <row r="43" spans="1:13" s="3" customFormat="1" ht="12.75" customHeight="1" x14ac:dyDescent="0.2">
      <c r="A43" s="11">
        <v>27</v>
      </c>
      <c r="B43" s="10"/>
      <c r="C43" s="10"/>
      <c r="D43" s="10"/>
      <c r="E43" s="10"/>
      <c r="F43" s="10"/>
      <c r="G43" s="10"/>
      <c r="H43" s="12" t="str">
        <f t="shared" si="0"/>
        <v/>
      </c>
      <c r="I43" s="12">
        <f t="shared" si="3"/>
        <v>0</v>
      </c>
      <c r="J43" s="12">
        <f t="shared" si="1"/>
        <v>0</v>
      </c>
      <c r="K43" s="12">
        <f t="shared" si="2"/>
        <v>0</v>
      </c>
    </row>
    <row r="44" spans="1:13" s="3" customFormat="1" ht="12.75" customHeight="1" x14ac:dyDescent="0.2">
      <c r="A44" s="11">
        <v>28</v>
      </c>
      <c r="B44" s="10"/>
      <c r="C44" s="10"/>
      <c r="D44" s="10"/>
      <c r="E44" s="10"/>
      <c r="F44" s="10"/>
      <c r="G44" s="10"/>
      <c r="H44" s="12" t="str">
        <f t="shared" si="0"/>
        <v/>
      </c>
      <c r="I44" s="12">
        <f t="shared" si="3"/>
        <v>0</v>
      </c>
      <c r="J44" s="12">
        <f t="shared" si="1"/>
        <v>0</v>
      </c>
      <c r="K44" s="12">
        <f t="shared" si="2"/>
        <v>0</v>
      </c>
    </row>
    <row r="45" spans="1:13" s="3" customFormat="1" ht="12.75" customHeight="1" x14ac:dyDescent="0.2">
      <c r="A45" s="11">
        <v>29</v>
      </c>
      <c r="B45" s="10"/>
      <c r="C45" s="10"/>
      <c r="D45" s="10"/>
      <c r="E45" s="10"/>
      <c r="F45" s="10"/>
      <c r="G45" s="10"/>
      <c r="H45" s="12" t="str">
        <f t="shared" si="0"/>
        <v/>
      </c>
      <c r="I45" s="12">
        <f t="shared" si="3"/>
        <v>0</v>
      </c>
      <c r="J45" s="12">
        <f t="shared" si="1"/>
        <v>0</v>
      </c>
      <c r="K45" s="12">
        <f t="shared" si="2"/>
        <v>0</v>
      </c>
    </row>
    <row r="46" spans="1:13" s="3" customFormat="1" ht="12.75" customHeight="1" x14ac:dyDescent="0.2">
      <c r="A46" s="11">
        <v>30</v>
      </c>
      <c r="B46" s="10"/>
      <c r="C46" s="10"/>
      <c r="D46" s="10"/>
      <c r="E46" s="10"/>
      <c r="F46" s="10"/>
      <c r="G46" s="10"/>
      <c r="H46" s="12" t="str">
        <f t="shared" si="0"/>
        <v/>
      </c>
      <c r="I46" s="12">
        <f t="shared" si="3"/>
        <v>0</v>
      </c>
      <c r="J46" s="12">
        <f t="shared" si="1"/>
        <v>0</v>
      </c>
      <c r="K46" s="12">
        <f t="shared" si="2"/>
        <v>0</v>
      </c>
    </row>
    <row r="47" spans="1:13" s="3" customFormat="1" ht="12.75" customHeight="1" x14ac:dyDescent="0.2">
      <c r="A47" s="13"/>
      <c r="B47" s="13"/>
      <c r="C47" s="13"/>
      <c r="D47" s="13"/>
      <c r="E47" s="13"/>
      <c r="F47" s="13"/>
      <c r="G47" s="13"/>
      <c r="H47" s="13"/>
      <c r="I47" s="12">
        <f>IF($M$3-E47&gt;100,,$M$3-E47)</f>
        <v>0</v>
      </c>
      <c r="J47" s="12">
        <f t="shared" ref="J47" si="4">IF(AND(I47&lt;=12,I47&gt;1),"Benjamin",IF(AND(I47&lt;=14,I47&gt;12),"Schüler",IF(AND(I47&lt;=16,I47&gt;14),"Jugend",IF(AND(I47&lt;=18,I47&gt;16),"Junior",IF(AND(I47&lt;=35,I47&gt;18),"Allgemein",IF(I47&gt;=35,"Senior",))))))</f>
        <v>0</v>
      </c>
      <c r="K47" s="12">
        <f>IF(B47="",,(B37))</f>
        <v>0</v>
      </c>
      <c r="L47" s="4"/>
    </row>
    <row r="48" spans="1:13" s="3" customFormat="1" ht="15.75" x14ac:dyDescent="0.2">
      <c r="A48" s="31" t="s">
        <v>31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4"/>
      <c r="M48" s="4"/>
    </row>
    <row r="49" spans="1:12" s="3" customFormat="1" x14ac:dyDescent="0.2">
      <c r="A49" s="23"/>
      <c r="B49" s="24" t="s">
        <v>28</v>
      </c>
      <c r="C49" s="25"/>
      <c r="D49" s="25" t="s">
        <v>11</v>
      </c>
      <c r="E49" s="25" t="s">
        <v>29</v>
      </c>
      <c r="F49" s="25"/>
      <c r="G49" s="26"/>
      <c r="H49" s="26" t="s">
        <v>3</v>
      </c>
      <c r="I49" s="26" t="s">
        <v>1</v>
      </c>
      <c r="J49" s="27" t="s">
        <v>12</v>
      </c>
      <c r="K49" s="27" t="s">
        <v>13</v>
      </c>
      <c r="L49" s="4"/>
    </row>
    <row r="50" spans="1:12" s="3" customFormat="1" x14ac:dyDescent="0.2">
      <c r="A50" s="23">
        <v>1</v>
      </c>
      <c r="B50" s="40"/>
      <c r="C50" s="35"/>
      <c r="D50" s="10"/>
      <c r="E50" s="10"/>
      <c r="F50" s="28"/>
      <c r="G50" s="28"/>
      <c r="H50" s="29">
        <f t="shared" ref="H50:H59" si="5">IF($M$3-E50&gt;100,,$M$3-E50)</f>
        <v>0</v>
      </c>
      <c r="I50" s="29">
        <f t="shared" ref="I50:I59" si="6">IF(AND(H50&lt;=12,H50&gt;1),"Benjamin",IF(AND(H50&lt;=14,H50&gt;12),"Schüler",IF(AND(H50&lt;=16,H50&gt;14),"Jugend",IF(AND(H50&lt;=18,H50&gt;16),"Junior",IF(AND(H50&lt;=35,H50&gt;18),"Allgemein",IF(H50&gt;=35,"Senior",))))))</f>
        <v>0</v>
      </c>
      <c r="J50" s="29">
        <f t="shared" ref="J50:J59" si="7">IF(B50="",,($E$7))</f>
        <v>0</v>
      </c>
      <c r="K50" s="29">
        <f t="shared" ref="K50:K59" si="8">IF(B50="",,$B$11 &amp; " " &amp; $C$11)</f>
        <v>0</v>
      </c>
      <c r="L50" s="4"/>
    </row>
    <row r="51" spans="1:12" s="3" customFormat="1" x14ac:dyDescent="0.2">
      <c r="A51" s="23">
        <v>2</v>
      </c>
      <c r="B51" s="40"/>
      <c r="C51" s="35"/>
      <c r="D51" s="10"/>
      <c r="E51" s="10"/>
      <c r="F51" s="28"/>
      <c r="G51" s="28"/>
      <c r="H51" s="29">
        <f t="shared" si="5"/>
        <v>0</v>
      </c>
      <c r="I51" s="29">
        <f t="shared" si="6"/>
        <v>0</v>
      </c>
      <c r="J51" s="29">
        <f t="shared" si="7"/>
        <v>0</v>
      </c>
      <c r="K51" s="29">
        <f t="shared" si="8"/>
        <v>0</v>
      </c>
      <c r="L51" s="4"/>
    </row>
    <row r="52" spans="1:12" s="3" customFormat="1" x14ac:dyDescent="0.2">
      <c r="A52" s="23">
        <v>3</v>
      </c>
      <c r="B52" s="40"/>
      <c r="C52" s="35"/>
      <c r="D52" s="10"/>
      <c r="E52" s="10"/>
      <c r="F52" s="28"/>
      <c r="G52" s="28"/>
      <c r="H52" s="29">
        <f t="shared" si="5"/>
        <v>0</v>
      </c>
      <c r="I52" s="29">
        <f t="shared" si="6"/>
        <v>0</v>
      </c>
      <c r="J52" s="29">
        <f t="shared" si="7"/>
        <v>0</v>
      </c>
      <c r="K52" s="29">
        <f t="shared" si="8"/>
        <v>0</v>
      </c>
      <c r="L52" s="4"/>
    </row>
    <row r="53" spans="1:12" x14ac:dyDescent="0.2">
      <c r="A53" s="23">
        <v>4</v>
      </c>
      <c r="B53" s="40"/>
      <c r="C53" s="35"/>
      <c r="D53" s="10"/>
      <c r="E53" s="10"/>
      <c r="F53" s="28"/>
      <c r="G53" s="28"/>
      <c r="H53" s="29">
        <f t="shared" si="5"/>
        <v>0</v>
      </c>
      <c r="I53" s="29">
        <f t="shared" si="6"/>
        <v>0</v>
      </c>
      <c r="J53" s="29">
        <f t="shared" si="7"/>
        <v>0</v>
      </c>
      <c r="K53" s="29">
        <f t="shared" si="8"/>
        <v>0</v>
      </c>
    </row>
    <row r="54" spans="1:12" x14ac:dyDescent="0.2">
      <c r="A54" s="23">
        <v>5</v>
      </c>
      <c r="B54" s="40"/>
      <c r="C54" s="35"/>
      <c r="D54" s="10"/>
      <c r="E54" s="10"/>
      <c r="F54" s="28"/>
      <c r="G54" s="28"/>
      <c r="H54" s="29">
        <f t="shared" si="5"/>
        <v>0</v>
      </c>
      <c r="I54" s="29">
        <f t="shared" si="6"/>
        <v>0</v>
      </c>
      <c r="J54" s="29">
        <f t="shared" si="7"/>
        <v>0</v>
      </c>
      <c r="K54" s="29">
        <f t="shared" si="8"/>
        <v>0</v>
      </c>
    </row>
    <row r="55" spans="1:12" x14ac:dyDescent="0.2">
      <c r="A55" s="23">
        <v>6</v>
      </c>
      <c r="B55" s="40"/>
      <c r="C55" s="35"/>
      <c r="D55" s="10"/>
      <c r="E55" s="10"/>
      <c r="F55" s="28"/>
      <c r="G55" s="28"/>
      <c r="H55" s="29">
        <f t="shared" si="5"/>
        <v>0</v>
      </c>
      <c r="I55" s="29">
        <f t="shared" si="6"/>
        <v>0</v>
      </c>
      <c r="J55" s="29">
        <f t="shared" si="7"/>
        <v>0</v>
      </c>
      <c r="K55" s="29">
        <f t="shared" si="8"/>
        <v>0</v>
      </c>
    </row>
    <row r="56" spans="1:12" x14ac:dyDescent="0.2">
      <c r="A56" s="23">
        <v>7</v>
      </c>
      <c r="B56" s="40"/>
      <c r="C56" s="35"/>
      <c r="D56" s="10"/>
      <c r="E56" s="10"/>
      <c r="F56" s="28"/>
      <c r="G56" s="28"/>
      <c r="H56" s="29">
        <f t="shared" si="5"/>
        <v>0</v>
      </c>
      <c r="I56" s="29">
        <f t="shared" si="6"/>
        <v>0</v>
      </c>
      <c r="J56" s="29">
        <f t="shared" si="7"/>
        <v>0</v>
      </c>
      <c r="K56" s="29">
        <f t="shared" si="8"/>
        <v>0</v>
      </c>
    </row>
    <row r="57" spans="1:12" x14ac:dyDescent="0.2">
      <c r="A57" s="23">
        <v>8</v>
      </c>
      <c r="B57" s="40"/>
      <c r="C57" s="35"/>
      <c r="D57" s="10"/>
      <c r="E57" s="10"/>
      <c r="F57" s="28"/>
      <c r="G57" s="28"/>
      <c r="H57" s="29">
        <f t="shared" si="5"/>
        <v>0</v>
      </c>
      <c r="I57" s="29">
        <f t="shared" si="6"/>
        <v>0</v>
      </c>
      <c r="J57" s="29">
        <f t="shared" si="7"/>
        <v>0</v>
      </c>
      <c r="K57" s="29">
        <f t="shared" si="8"/>
        <v>0</v>
      </c>
    </row>
    <row r="58" spans="1:12" x14ac:dyDescent="0.2">
      <c r="A58" s="23">
        <v>9</v>
      </c>
      <c r="B58" s="40"/>
      <c r="C58" s="35"/>
      <c r="D58" s="10"/>
      <c r="E58" s="10"/>
      <c r="F58" s="28"/>
      <c r="G58" s="28"/>
      <c r="H58" s="29">
        <f t="shared" si="5"/>
        <v>0</v>
      </c>
      <c r="I58" s="29">
        <f t="shared" si="6"/>
        <v>0</v>
      </c>
      <c r="J58" s="29">
        <f t="shared" si="7"/>
        <v>0</v>
      </c>
      <c r="K58" s="29">
        <f t="shared" si="8"/>
        <v>0</v>
      </c>
    </row>
    <row r="59" spans="1:12" x14ac:dyDescent="0.2">
      <c r="A59" s="23">
        <v>10</v>
      </c>
      <c r="B59" s="40"/>
      <c r="C59" s="35"/>
      <c r="D59" s="10"/>
      <c r="E59" s="10"/>
      <c r="F59" s="28"/>
      <c r="G59" s="28"/>
      <c r="H59" s="29">
        <f t="shared" si="5"/>
        <v>0</v>
      </c>
      <c r="I59" s="29">
        <f t="shared" si="6"/>
        <v>0</v>
      </c>
      <c r="J59" s="29">
        <f t="shared" si="7"/>
        <v>0</v>
      </c>
      <c r="K59" s="29">
        <f t="shared" si="8"/>
        <v>0</v>
      </c>
    </row>
    <row r="60" spans="1:12" x14ac:dyDescent="0.2">
      <c r="A60" s="23"/>
      <c r="B60" s="23" t="s">
        <v>30</v>
      </c>
      <c r="C60" s="23"/>
      <c r="D60" s="23"/>
      <c r="E60" s="23"/>
      <c r="F60" s="23"/>
      <c r="G60" s="23"/>
      <c r="H60" s="23"/>
      <c r="I60" s="23"/>
      <c r="J60" s="23"/>
      <c r="K60" s="23"/>
    </row>
    <row r="61" spans="1:12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</row>
  </sheetData>
  <sheetProtection selectLockedCells="1"/>
  <protectedRanges>
    <protectedRange sqref="B7" name="klub"/>
    <protectedRange password="B47A" sqref="B11:H11" name="Name"/>
    <protectedRange password="B47A" sqref="B13:D13" name="Bereich3"/>
    <protectedRange password="B47A" sqref="B17:G46" name="atlets"/>
    <protectedRange sqref="B50:E59" name="team"/>
  </protectedRanges>
  <customSheetViews>
    <customSheetView guid="{65A151A8-044A-4E80-99D9-60DBCFADE17C}" zeroValues="0" showRuler="0">
      <pane ySplit="3" topLeftCell="A4" activePane="bottomLeft" state="frozenSplit"/>
      <selection pane="bottomLeft" sqref="A1:IV65536"/>
      <pageMargins left="0.78740157499999996" right="0.78740157499999996" top="0.984251969" bottom="0.984251969" header="0.4921259845" footer="0.4921259845"/>
      <pageSetup paperSize="9" orientation="portrait" horizontalDpi="300" verticalDpi="300" copies="0" r:id="rId1"/>
      <headerFooter alignWithMargins="0"/>
    </customSheetView>
  </customSheetViews>
  <mergeCells count="15">
    <mergeCell ref="B56:C56"/>
    <mergeCell ref="B57:C57"/>
    <mergeCell ref="B58:C58"/>
    <mergeCell ref="B59:C59"/>
    <mergeCell ref="B13:C13"/>
    <mergeCell ref="B51:C51"/>
    <mergeCell ref="B52:C52"/>
    <mergeCell ref="B53:C53"/>
    <mergeCell ref="B54:C54"/>
    <mergeCell ref="B55:C55"/>
    <mergeCell ref="B7:C7"/>
    <mergeCell ref="D11:E11"/>
    <mergeCell ref="G11:J11"/>
    <mergeCell ref="D13:E13"/>
    <mergeCell ref="B50:C50"/>
  </mergeCells>
  <phoneticPr fontId="0" type="noConversion"/>
  <dataValidations count="4">
    <dataValidation type="whole" allowBlank="1" showErrorMessage="1" errorTitle="Eingabefehler" error="Der Jahrgang muss zwischen 1900 und 2100 sein!" sqref="E17:E46" xr:uid="{00000000-0002-0000-0000-000000000000}">
      <formula1>1900</formula1>
      <formula2>2100</formula2>
    </dataValidation>
    <dataValidation type="list" allowBlank="1" showInputMessage="1" showErrorMessage="1" errorTitle="Eingabefehler" error="Wähle ein Jahrgang aus der Liste" sqref="F17:G46" xr:uid="{00000000-0002-0000-0000-000001000000}">
      <formula1>$O$3:$O$4</formula1>
    </dataValidation>
    <dataValidation type="list" allowBlank="1" showInputMessage="1" showErrorMessage="1" sqref="D50:D59 D17:D46" xr:uid="{00000000-0002-0000-0000-000002000000}">
      <formula1>$N$3:$N$6</formula1>
    </dataValidation>
    <dataValidation type="whole" allowBlank="1" showInputMessage="1" showErrorMessage="1" sqref="E50:E59" xr:uid="{A14252C6-D3BA-462E-9DD6-A30D89848219}">
      <formula1>1900</formula1>
      <formula2>2100</formula2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Anmeldung</vt:lpstr>
      <vt:lpstr>Anmeldung!Kategorien</vt:lpstr>
      <vt:lpstr>Anmeldung!Wettkämpfer</vt:lpstr>
      <vt:lpstr>Wettkämpfer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Jost</dc:creator>
  <cp:lastModifiedBy>Marcel Jost</cp:lastModifiedBy>
  <cp:lastPrinted>2002-03-16T14:59:15Z</cp:lastPrinted>
  <dcterms:created xsi:type="dcterms:W3CDTF">1998-12-16T16:08:23Z</dcterms:created>
  <dcterms:modified xsi:type="dcterms:W3CDTF">2026-05-18T11:49:43Z</dcterms:modified>
</cp:coreProperties>
</file>